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45" tabRatio="953" activeTab="0"/>
  </bookViews>
  <sheets>
    <sheet name="ANEXO I - TAB 1" sheetId="1" r:id="rId1"/>
  </sheets>
  <definedNames>
    <definedName name="_xlfn.COUNTIFS" hidden="1">#NAME?</definedName>
    <definedName name="_xlfn.SUMIFS" hidden="1">#NAME?</definedName>
    <definedName name="_xlnm.Print_Area" localSheetId="0">'ANEXO I - TAB 1'!#REF!</definedName>
  </definedNames>
  <calcPr fullCalcOnLoad="1"/>
</workbook>
</file>

<file path=xl/sharedStrings.xml><?xml version="1.0" encoding="utf-8"?>
<sst xmlns="http://schemas.openxmlformats.org/spreadsheetml/2006/main" count="185" uniqueCount="47">
  <si>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</si>
  <si>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</si>
  <si>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</si>
  <si>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</si>
  <si>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</si>
  <si>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</si>
  <si>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</si>
  <si>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</si>
  <si>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</si>
  <si>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</si>
  <si>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</si>
  <si>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</si>
  <si>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NÍVEL ESCOLARIDADE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</si>
  <si>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</si>
  <si>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</si>
  <si>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</si>
  <si>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</si>
  <si>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</si>
  <si>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</si>
  <si>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</si>
  <si>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</si>
  <si>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</si>
  <si>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</si>
  <si>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</si>
  <si>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</si>
  <si>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</si>
  <si>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</si>
  <si>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</si>
  <si>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</si>
  <si>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</si>
  <si>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</si>
  <si>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</si>
  <si>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</si>
  <si>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</si>
  <si>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</si>
  <si>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</si>
  <si>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</si>
  <si>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</si>
  <si>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</si>
  <si>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</si>
  <si>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</si>
  <si>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</si>
  <si>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</si>
  <si>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</si>
  <si>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</si>
  <si>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 xml:space="preserve">POSIÇÃO: </t>
  </si>
  <si>
    <t>Dez/23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</si>
</sst>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4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45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45" applyNumberFormat="1" applyFont="1" applyFill="1" applyBorder="1" applyAlignment="1" applyProtection="1">
      <alignment horizontal="center" vertical="center" wrapText="1"/>
      <protection/>
    </xf>
    <xf numFmtId="188" fontId="19" fillId="0" borderId="28" xfId="445" applyNumberFormat="1" applyFont="1" applyFill="1" applyBorder="1" applyAlignment="1" applyProtection="1">
      <alignment horizontal="center" vertical="center" wrapText="1"/>
      <protection/>
    </xf>
    <xf numFmtId="188" fontId="19" fillId="14" borderId="28" xfId="445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45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45" applyNumberFormat="1" applyFont="1" applyFill="1" applyBorder="1" applyAlignment="1" applyProtection="1">
      <alignment horizontal="center" vertical="center" wrapText="1"/>
      <protection/>
    </xf>
    <xf numFmtId="188" fontId="33" fillId="14" borderId="32" xfId="445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>
      <alignment horizontal="right" vertical="center" wrapText="1"/>
    </xf>
    <xf numFmtId="49" fontId="33" fillId="0" borderId="33" xfId="0" applyNumberFormat="1" applyFont="1" applyFill="1" applyBorder="1" applyAlignment="1">
      <alignment vertical="center" wrapText="1"/>
    </xf>
    <xf numFmtId="188" fontId="19" fillId="0" borderId="0" xfId="0" applyNumberFormat="1" applyFont="1" applyAlignment="1">
      <alignment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88" fontId="19" fillId="14" borderId="37" xfId="445" applyNumberFormat="1" applyFont="1" applyFill="1" applyBorder="1" applyAlignment="1" applyProtection="1">
      <alignment horizontal="center" vertical="center" wrapText="1"/>
      <protection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</cellXfs>
  <cellStyles count="4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8 2 2" xfId="289"/>
    <cellStyle name="Normal 18 3" xfId="290"/>
    <cellStyle name="Normal 2" xfId="291"/>
    <cellStyle name="Normal 2 2" xfId="292"/>
    <cellStyle name="Normal 2 3" xfId="293"/>
    <cellStyle name="Normal 2 3 2" xfId="294"/>
    <cellStyle name="Normal 2 3_00_Decisão Anexo V 2015_MEMORIAL_Oficial SOF" xfId="295"/>
    <cellStyle name="Normal 2 4" xfId="296"/>
    <cellStyle name="Normal 2 5" xfId="297"/>
    <cellStyle name="Normal 2 6" xfId="298"/>
    <cellStyle name="Normal 2_00_Decisão Anexo V 2015_MEMORIAL_Oficial SOF" xfId="299"/>
    <cellStyle name="Normal 3" xfId="300"/>
    <cellStyle name="Normal 3 2" xfId="301"/>
    <cellStyle name="Normal 3_05_Impactos_Demais PLs_2013_Dados CNJ de jul-12" xfId="302"/>
    <cellStyle name="Normal 4" xfId="303"/>
    <cellStyle name="Normal 5" xfId="304"/>
    <cellStyle name="Normal 6" xfId="305"/>
    <cellStyle name="Normal 7" xfId="306"/>
    <cellStyle name="Normal 8" xfId="307"/>
    <cellStyle name="Normal 9" xfId="308"/>
    <cellStyle name="Nota" xfId="309"/>
    <cellStyle name="Nota 2" xfId="310"/>
    <cellStyle name="Nota 2 2" xfId="311"/>
    <cellStyle name="Nota 2_00_Decisão Anexo V 2015_MEMORIAL_Oficial SOF" xfId="312"/>
    <cellStyle name="Nota 3" xfId="313"/>
    <cellStyle name="Nota 4" xfId="314"/>
    <cellStyle name="Note" xfId="315"/>
    <cellStyle name="Output" xfId="316"/>
    <cellStyle name="Percent_Agenda" xfId="317"/>
    <cellStyle name="Percentual" xfId="318"/>
    <cellStyle name="Ponto" xfId="319"/>
    <cellStyle name="Percent" xfId="320"/>
    <cellStyle name="Porcentagem 10" xfId="321"/>
    <cellStyle name="Porcentagem 2" xfId="322"/>
    <cellStyle name="Porcentagem 2 2" xfId="323"/>
    <cellStyle name="Porcentagem 2_FCDF 2014_2ª Versão" xfId="324"/>
    <cellStyle name="Porcentagem 3" xfId="325"/>
    <cellStyle name="Porcentagem 4" xfId="326"/>
    <cellStyle name="Porcentagem 5" xfId="327"/>
    <cellStyle name="Porcentagem 6" xfId="328"/>
    <cellStyle name="Porcentagem 7" xfId="329"/>
    <cellStyle name="Porcentagem 8" xfId="330"/>
    <cellStyle name="Porcentagem 9" xfId="331"/>
    <cellStyle name="rodape" xfId="332"/>
    <cellStyle name="Saída" xfId="333"/>
    <cellStyle name="Saída 2" xfId="334"/>
    <cellStyle name="Saída 2 2" xfId="335"/>
    <cellStyle name="Saída 2_05_Impactos_Demais PLs_2013_Dados CNJ de jul-12" xfId="336"/>
    <cellStyle name="Saída 3" xfId="337"/>
    <cellStyle name="Saída 4" xfId="338"/>
    <cellStyle name="Sep. milhar [0]" xfId="339"/>
    <cellStyle name="Sep. milhar [0] 2" xfId="340"/>
    <cellStyle name="Sep. milhar [2]" xfId="341"/>
    <cellStyle name="Sep. milhar [2] 2" xfId="342"/>
    <cellStyle name="Separador de m" xfId="343"/>
    <cellStyle name="Comma [0]" xfId="344"/>
    <cellStyle name="Separador de milhares 10" xfId="345"/>
    <cellStyle name="Separador de milhares 2" xfId="346"/>
    <cellStyle name="Separador de milhares 2 2" xfId="347"/>
    <cellStyle name="Separador de milhares 2 2 3" xfId="348"/>
    <cellStyle name="Separador de milhares 2 2 6" xfId="349"/>
    <cellStyle name="Separador de milhares 2 2_00_Decisão Anexo V 2015_MEMORIAL_Oficial SOF" xfId="350"/>
    <cellStyle name="Separador de milhares 2 3" xfId="351"/>
    <cellStyle name="Separador de milhares 2 3 2" xfId="352"/>
    <cellStyle name="Separador de milhares 2 3 2 2" xfId="353"/>
    <cellStyle name="Separador de milhares 2 3 2 2 2" xfId="354"/>
    <cellStyle name="Separador de milhares 2 3 2 2_00_Decisão Anexo V 2015_MEMORIAL_Oficial SOF" xfId="355"/>
    <cellStyle name="Separador de milhares 2 3 2_00_Decisão Anexo V 2015_MEMORIAL_Oficial SOF" xfId="356"/>
    <cellStyle name="Separador de milhares 2 3 3" xfId="357"/>
    <cellStyle name="Separador de milhares 2 3_00_Decisão Anexo V 2015_MEMORIAL_Oficial SOF" xfId="358"/>
    <cellStyle name="Separador de milhares 2 4" xfId="359"/>
    <cellStyle name="Separador de milhares 2 5" xfId="360"/>
    <cellStyle name="Separador de milhares 2 5 2" xfId="361"/>
    <cellStyle name="Separador de milhares 2 5_00_Decisão Anexo V 2015_MEMORIAL_Oficial SOF" xfId="362"/>
    <cellStyle name="Separador de milhares 2_00_Decisão Anexo V 2015_MEMORIAL_Oficial SOF" xfId="363"/>
    <cellStyle name="Separador de milhares 3" xfId="364"/>
    <cellStyle name="Separador de milhares 3 2" xfId="365"/>
    <cellStyle name="Separador de milhares 3 3" xfId="366"/>
    <cellStyle name="Separador de milhares 3_00_Decisão Anexo V 2015_MEMORIAL_Oficial SOF" xfId="367"/>
    <cellStyle name="Separador de milhares 4" xfId="368"/>
    <cellStyle name="Separador de milhares 5" xfId="369"/>
    <cellStyle name="Separador de milhares 6" xfId="370"/>
    <cellStyle name="Separador de milhares 7" xfId="371"/>
    <cellStyle name="Separador de milhares 8" xfId="372"/>
    <cellStyle name="Separador de milhares 9" xfId="373"/>
    <cellStyle name="TableStyleLight1" xfId="374"/>
    <cellStyle name="TableStyleLight1 2" xfId="375"/>
    <cellStyle name="TableStyleLight1 3" xfId="376"/>
    <cellStyle name="TableStyleLight1 5" xfId="377"/>
    <cellStyle name="TableStyleLight1_00_Decisão Anexo V 2015_MEMORIAL_Oficial SOF" xfId="378"/>
    <cellStyle name="Texto de Aviso" xfId="379"/>
    <cellStyle name="Texto de Aviso 2" xfId="380"/>
    <cellStyle name="Texto de Aviso 2 2" xfId="381"/>
    <cellStyle name="Texto de Aviso 2_05_Impactos_Demais PLs_2013_Dados CNJ de jul-12" xfId="382"/>
    <cellStyle name="Texto de Aviso 3" xfId="383"/>
    <cellStyle name="Texto de Aviso 4" xfId="384"/>
    <cellStyle name="Texto Explicativo" xfId="385"/>
    <cellStyle name="Texto Explicativo 2" xfId="386"/>
    <cellStyle name="Texto Explicativo 2 2" xfId="387"/>
    <cellStyle name="Texto Explicativo 2_05_Impactos_Demais PLs_2013_Dados CNJ de jul-12" xfId="388"/>
    <cellStyle name="Texto Explicativo 3" xfId="389"/>
    <cellStyle name="Texto Explicativo 4" xfId="390"/>
    <cellStyle name="Texto, derecha" xfId="391"/>
    <cellStyle name="Texto, izquierda" xfId="392"/>
    <cellStyle name="Title" xfId="393"/>
    <cellStyle name="Titulo" xfId="394"/>
    <cellStyle name="Título" xfId="395"/>
    <cellStyle name="Título 1" xfId="396"/>
    <cellStyle name="Título 1 1" xfId="397"/>
    <cellStyle name="Título 1 2" xfId="398"/>
    <cellStyle name="Título 1 2 2" xfId="399"/>
    <cellStyle name="Título 1 2_05_Impactos_Demais PLs_2013_Dados CNJ de jul-12" xfId="400"/>
    <cellStyle name="Título 1 3" xfId="401"/>
    <cellStyle name="Título 1 4" xfId="402"/>
    <cellStyle name="Título 10" xfId="403"/>
    <cellStyle name="Título 11" xfId="404"/>
    <cellStyle name="Título 2" xfId="405"/>
    <cellStyle name="Título 2 2" xfId="406"/>
    <cellStyle name="Título 2 2 2" xfId="407"/>
    <cellStyle name="Título 2 2_05_Impactos_Demais PLs_2013_Dados CNJ de jul-12" xfId="408"/>
    <cellStyle name="Título 2 3" xfId="409"/>
    <cellStyle name="Título 2 4" xfId="410"/>
    <cellStyle name="Título 3" xfId="411"/>
    <cellStyle name="Título 3 2" xfId="412"/>
    <cellStyle name="Título 3 2 2" xfId="413"/>
    <cellStyle name="Título 3 2_05_Impactos_Demais PLs_2013_Dados CNJ de jul-12" xfId="414"/>
    <cellStyle name="Título 3 3" xfId="415"/>
    <cellStyle name="Título 3 4" xfId="416"/>
    <cellStyle name="Título 4" xfId="417"/>
    <cellStyle name="Título 4 2" xfId="418"/>
    <cellStyle name="Título 4 2 2" xfId="419"/>
    <cellStyle name="Título 4 2_05_Impactos_Demais PLs_2013_Dados CNJ de jul-12" xfId="420"/>
    <cellStyle name="Título 4 3" xfId="421"/>
    <cellStyle name="Título 4 4" xfId="422"/>
    <cellStyle name="Título 5" xfId="423"/>
    <cellStyle name="Título 5 2" xfId="424"/>
    <cellStyle name="Título 5 3" xfId="425"/>
    <cellStyle name="Título 5_05_Impactos_Demais PLs_2013_Dados CNJ de jul-12" xfId="426"/>
    <cellStyle name="Título 6" xfId="427"/>
    <cellStyle name="Título 6 2" xfId="428"/>
    <cellStyle name="Título 6_34" xfId="429"/>
    <cellStyle name="Título 7" xfId="430"/>
    <cellStyle name="Título 8" xfId="431"/>
    <cellStyle name="Título 9" xfId="432"/>
    <cellStyle name="Titulo_00_Equalização ASMED_SOF" xfId="433"/>
    <cellStyle name="Titulo1" xfId="434"/>
    <cellStyle name="Titulo2" xfId="435"/>
    <cellStyle name="Total" xfId="436"/>
    <cellStyle name="Total 2" xfId="437"/>
    <cellStyle name="Total 2 2" xfId="438"/>
    <cellStyle name="Total 2_05_Impactos_Demais PLs_2013_Dados CNJ de jul-12" xfId="439"/>
    <cellStyle name="Total 3" xfId="440"/>
    <cellStyle name="Total 4" xfId="441"/>
    <cellStyle name="V¡rgula" xfId="442"/>
    <cellStyle name="V¡rgula0" xfId="443"/>
    <cellStyle name="Vírgul - Estilo1" xfId="444"/>
    <cellStyle name="Comma" xfId="445"/>
    <cellStyle name="Vírgula 2" xfId="446"/>
    <cellStyle name="Vírgula 3" xfId="447"/>
    <cellStyle name="Vírgula 4" xfId="448"/>
    <cellStyle name="Vírgula 5" xfId="449"/>
    <cellStyle name="Vírgula 6" xfId="450"/>
    <cellStyle name="Vírgula 6 2" xfId="451"/>
    <cellStyle name="Vírgula 7" xfId="452"/>
    <cellStyle name="Vírgula 7 2" xfId="453"/>
    <cellStyle name="Vírgula 7 2 2" xfId="454"/>
    <cellStyle name="Vírgula 7 3" xfId="455"/>
    <cellStyle name="Vírgula 8" xfId="456"/>
    <cellStyle name="Vírgula 8 2" xfId="457"/>
    <cellStyle name="Vírgula 8 2 2" xfId="458"/>
    <cellStyle name="Vírgula 8 3" xfId="459"/>
    <cellStyle name="Vírgula 9" xfId="460"/>
    <cellStyle name="Vírgula0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2" customWidth="1"/>
    <col min="10" max="16384" width="9.140625" style="2" customWidth="1"/>
  </cols>
  <sheetData>
    <row r="1" spans="1:9" ht="12.7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</row>
    <row r="2" spans="1:9" ht="12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12.75" customHeight="1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22" t="s">
        <v>45</v>
      </c>
      <c r="I5" s="23" t="s">
        <v>46</v>
      </c>
    </row>
    <row r="6" spans="1:9" ht="12.75" customHeight="1">
      <c r="A6" s="42" t="s">
        <v>0</v>
      </c>
      <c r="B6" s="43"/>
      <c r="C6" s="43"/>
      <c r="D6" s="44"/>
      <c r="E6" s="47" t="s">
        <v>1</v>
      </c>
      <c r="F6" s="43"/>
      <c r="G6" s="43"/>
      <c r="H6" s="43"/>
      <c r="I6" s="48"/>
    </row>
    <row r="7" spans="1:9" ht="12.75" customHeight="1">
      <c r="A7" s="45"/>
      <c r="B7" s="39"/>
      <c r="C7" s="39"/>
      <c r="D7" s="46"/>
      <c r="E7" s="38" t="s">
        <v>2</v>
      </c>
      <c r="F7" s="39"/>
      <c r="G7" s="39"/>
      <c r="H7" s="39" t="s">
        <v>3</v>
      </c>
      <c r="I7" s="40" t="s">
        <v>4</v>
      </c>
    </row>
    <row r="8" spans="1:9" ht="38.25" customHeight="1">
      <c r="A8" s="19" t="s">
        <v>5</v>
      </c>
      <c r="B8" s="15" t="s">
        <v>12</v>
      </c>
      <c r="C8" s="13" t="s">
        <v>6</v>
      </c>
      <c r="D8" s="18" t="s">
        <v>7</v>
      </c>
      <c r="E8" s="14" t="s">
        <v>8</v>
      </c>
      <c r="F8" s="15" t="s">
        <v>9</v>
      </c>
      <c r="G8" s="16" t="s">
        <v>10</v>
      </c>
      <c r="H8" s="39"/>
      <c r="I8" s="40"/>
    </row>
    <row r="9" spans="1:9" s="6" customFormat="1" ht="12.75" customHeight="1">
      <c r="A9" s="31" t="s">
        <v>25</v>
      </c>
      <c r="B9" s="34" t="s">
        <v>13</v>
      </c>
      <c r="C9" s="7" t="s">
        <v>15</v>
      </c>
      <c r="D9" s="17" t="s">
        <v>19</v>
      </c>
      <c r="E9" s="8">
        <v>0</v>
      </c>
      <c r="F9" s="9">
        <v>0</v>
      </c>
      <c r="G9" s="10">
        <f>E9+F9</f>
        <v>0</v>
      </c>
      <c r="H9" s="29">
        <v>79</v>
      </c>
      <c r="I9" s="30">
        <f>SUM(G9:G28)+H9</f>
        <v>108</v>
      </c>
    </row>
    <row r="10" spans="1:9" s="6" customFormat="1" ht="12.75" customHeight="1">
      <c r="A10" s="32"/>
      <c r="B10" s="35"/>
      <c r="C10" s="7" t="s">
        <v>15</v>
      </c>
      <c r="D10" s="17" t="s">
        <v>20</v>
      </c>
      <c r="E10" s="8">
        <v>1</v>
      </c>
      <c r="F10" s="9">
        <v>0</v>
      </c>
      <c r="G10" s="10">
        <f>E10+F10</f>
        <v>1</v>
      </c>
      <c r="H10" s="29"/>
      <c r="I10" s="30"/>
    </row>
    <row r="11" spans="1:9" s="6" customFormat="1" ht="12.75" customHeight="1">
      <c r="A11" s="32"/>
      <c r="B11" s="35"/>
      <c r="C11" s="7" t="s">
        <v>15</v>
      </c>
      <c r="D11" s="17" t="s">
        <v>33</v>
      </c>
      <c r="E11" s="8">
        <v>4</v>
      </c>
      <c r="F11" s="9">
        <v>0</v>
      </c>
      <c r="G11" s="10">
        <f aca="true" t="shared" si="0" ref="G11:G21">E11+F11</f>
        <v>4</v>
      </c>
      <c r="H11" s="29"/>
      <c r="I11" s="30"/>
    </row>
    <row r="12" spans="1:9" s="6" customFormat="1" ht="12.75" customHeight="1">
      <c r="A12" s="32"/>
      <c r="B12" s="35"/>
      <c r="C12" s="7" t="s">
        <v>15</v>
      </c>
      <c r="D12" s="17" t="s">
        <v>34</v>
      </c>
      <c r="E12" s="8">
        <v>11</v>
      </c>
      <c r="F12" s="9">
        <v>0</v>
      </c>
      <c r="G12" s="10">
        <f t="shared" si="0"/>
        <v>11</v>
      </c>
      <c r="H12" s="29"/>
      <c r="I12" s="30"/>
    </row>
    <row r="13" spans="1:9" s="6" customFormat="1" ht="12.75" customHeight="1">
      <c r="A13" s="32"/>
      <c r="B13" s="35"/>
      <c r="C13" s="7" t="s">
        <v>15</v>
      </c>
      <c r="D13" s="17" t="s">
        <v>35</v>
      </c>
      <c r="E13" s="8">
        <v>2</v>
      </c>
      <c r="F13" s="9">
        <v>0</v>
      </c>
      <c r="G13" s="10">
        <f t="shared" si="0"/>
        <v>2</v>
      </c>
      <c r="H13" s="29"/>
      <c r="I13" s="30"/>
    </row>
    <row r="14" spans="1:9" s="6" customFormat="1" ht="12.75" customHeight="1">
      <c r="A14" s="32"/>
      <c r="B14" s="35"/>
      <c r="C14" s="7" t="s">
        <v>16</v>
      </c>
      <c r="D14" s="17" t="s">
        <v>19</v>
      </c>
      <c r="E14" s="8">
        <v>11</v>
      </c>
      <c r="F14" s="9">
        <v>0</v>
      </c>
      <c r="G14" s="10">
        <f t="shared" si="0"/>
        <v>11</v>
      </c>
      <c r="H14" s="29"/>
      <c r="I14" s="30"/>
    </row>
    <row r="15" spans="1:9" s="6" customFormat="1" ht="12.75" customHeight="1">
      <c r="A15" s="32"/>
      <c r="B15" s="35"/>
      <c r="C15" s="7" t="s">
        <v>16</v>
      </c>
      <c r="D15" s="17" t="s">
        <v>20</v>
      </c>
      <c r="E15" s="8">
        <v>0</v>
      </c>
      <c r="F15" s="9">
        <v>0</v>
      </c>
      <c r="G15" s="10">
        <f t="shared" si="0"/>
        <v>0</v>
      </c>
      <c r="H15" s="29"/>
      <c r="I15" s="30"/>
    </row>
    <row r="16" spans="1:9" s="6" customFormat="1" ht="12.75" customHeight="1">
      <c r="A16" s="32"/>
      <c r="B16" s="35"/>
      <c r="C16" s="7" t="s">
        <v>16</v>
      </c>
      <c r="D16" s="17" t="s">
        <v>33</v>
      </c>
      <c r="E16" s="8">
        <v>0</v>
      </c>
      <c r="F16" s="9">
        <v>0</v>
      </c>
      <c r="G16" s="10">
        <f t="shared" si="0"/>
        <v>0</v>
      </c>
      <c r="H16" s="29"/>
      <c r="I16" s="30"/>
    </row>
    <row r="17" spans="1:9" s="6" customFormat="1" ht="12.75" customHeight="1">
      <c r="A17" s="32"/>
      <c r="B17" s="35"/>
      <c r="C17" s="7" t="s">
        <v>16</v>
      </c>
      <c r="D17" s="17" t="s">
        <v>34</v>
      </c>
      <c r="E17" s="8">
        <v>0</v>
      </c>
      <c r="F17" s="9">
        <v>0</v>
      </c>
      <c r="G17" s="10">
        <f t="shared" si="0"/>
        <v>0</v>
      </c>
      <c r="H17" s="29"/>
      <c r="I17" s="30"/>
    </row>
    <row r="18" spans="1:9" s="6" customFormat="1" ht="12.75" customHeight="1">
      <c r="A18" s="32"/>
      <c r="B18" s="35"/>
      <c r="C18" s="7" t="s">
        <v>16</v>
      </c>
      <c r="D18" s="17" t="s">
        <v>35</v>
      </c>
      <c r="E18" s="8">
        <v>0</v>
      </c>
      <c r="F18" s="9">
        <v>0</v>
      </c>
      <c r="G18" s="10">
        <f t="shared" si="0"/>
        <v>0</v>
      </c>
      <c r="H18" s="29"/>
      <c r="I18" s="30"/>
    </row>
    <row r="19" spans="1:9" s="6" customFormat="1" ht="12.75" customHeight="1">
      <c r="A19" s="32"/>
      <c r="B19" s="35"/>
      <c r="C19" s="7" t="s">
        <v>17</v>
      </c>
      <c r="D19" s="17" t="s">
        <v>19</v>
      </c>
      <c r="E19" s="8">
        <v>0</v>
      </c>
      <c r="F19" s="9">
        <v>0</v>
      </c>
      <c r="G19" s="10">
        <f t="shared" si="0"/>
        <v>0</v>
      </c>
      <c r="H19" s="29"/>
      <c r="I19" s="30"/>
    </row>
    <row r="20" spans="1:10" s="6" customFormat="1" ht="12.75" customHeight="1">
      <c r="A20" s="32"/>
      <c r="B20" s="35"/>
      <c r="C20" s="7" t="s">
        <v>17</v>
      </c>
      <c r="D20" s="17" t="s">
        <v>20</v>
      </c>
      <c r="E20" s="8">
        <v>0</v>
      </c>
      <c r="F20" s="9">
        <v>0</v>
      </c>
      <c r="G20" s="10">
        <f t="shared" si="0"/>
        <v>0</v>
      </c>
      <c r="H20" s="29"/>
      <c r="I20" s="30"/>
      <c r="J20" s="24"/>
    </row>
    <row r="21" spans="1:9" s="6" customFormat="1" ht="12.75" customHeight="1">
      <c r="A21" s="32"/>
      <c r="B21" s="35"/>
      <c r="C21" s="7" t="s">
        <v>17</v>
      </c>
      <c r="D21" s="17" t="s">
        <v>33</v>
      </c>
      <c r="E21" s="8">
        <v>0</v>
      </c>
      <c r="F21" s="9">
        <v>0</v>
      </c>
      <c r="G21" s="10">
        <f t="shared" si="0"/>
        <v>0</v>
      </c>
      <c r="H21" s="29"/>
      <c r="I21" s="30"/>
    </row>
    <row r="22" spans="1:9" s="6" customFormat="1" ht="12.75" customHeight="1">
      <c r="A22" s="32"/>
      <c r="B22" s="35"/>
      <c r="C22" s="7" t="s">
        <v>17</v>
      </c>
      <c r="D22" s="17" t="s">
        <v>34</v>
      </c>
      <c r="E22" s="8">
        <v>0</v>
      </c>
      <c r="F22" s="9">
        <v>0</v>
      </c>
      <c r="G22" s="10">
        <f aca="true" t="shared" si="1" ref="G22:G33">E22+F22</f>
        <v>0</v>
      </c>
      <c r="H22" s="29"/>
      <c r="I22" s="30"/>
    </row>
    <row r="23" spans="1:9" s="6" customFormat="1" ht="12.75" customHeight="1">
      <c r="A23" s="32"/>
      <c r="B23" s="35"/>
      <c r="C23" s="7" t="s">
        <v>17</v>
      </c>
      <c r="D23" s="17" t="s">
        <v>35</v>
      </c>
      <c r="E23" s="8">
        <v>0</v>
      </c>
      <c r="F23" s="9">
        <v>0</v>
      </c>
      <c r="G23" s="10">
        <f t="shared" si="1"/>
        <v>0</v>
      </c>
      <c r="H23" s="29"/>
      <c r="I23" s="30"/>
    </row>
    <row r="24" spans="1:9" s="6" customFormat="1" ht="12.75" customHeight="1">
      <c r="A24" s="32"/>
      <c r="B24" s="35"/>
      <c r="C24" s="7" t="s">
        <v>18</v>
      </c>
      <c r="D24" s="17" t="s">
        <v>19</v>
      </c>
      <c r="E24" s="8">
        <v>0</v>
      </c>
      <c r="F24" s="9">
        <v>0</v>
      </c>
      <c r="G24" s="10">
        <f t="shared" si="1"/>
        <v>0</v>
      </c>
      <c r="H24" s="29"/>
      <c r="I24" s="30"/>
    </row>
    <row r="25" spans="1:9" s="6" customFormat="1" ht="12.75" customHeight="1">
      <c r="A25" s="32"/>
      <c r="B25" s="35"/>
      <c r="C25" s="7" t="s">
        <v>18</v>
      </c>
      <c r="D25" s="17" t="s">
        <v>20</v>
      </c>
      <c r="E25" s="8">
        <v>0</v>
      </c>
      <c r="F25" s="9">
        <v>0</v>
      </c>
      <c r="G25" s="10">
        <f t="shared" si="1"/>
        <v>0</v>
      </c>
      <c r="H25" s="29"/>
      <c r="I25" s="30"/>
    </row>
    <row r="26" spans="1:9" s="6" customFormat="1" ht="12.75" customHeight="1">
      <c r="A26" s="32"/>
      <c r="B26" s="35"/>
      <c r="C26" s="7" t="s">
        <v>18</v>
      </c>
      <c r="D26" s="17" t="s">
        <v>33</v>
      </c>
      <c r="E26" s="8">
        <v>0</v>
      </c>
      <c r="F26" s="9">
        <v>0</v>
      </c>
      <c r="G26" s="10">
        <f t="shared" si="1"/>
        <v>0</v>
      </c>
      <c r="H26" s="29"/>
      <c r="I26" s="30"/>
    </row>
    <row r="27" spans="1:9" s="6" customFormat="1" ht="12.75" customHeight="1">
      <c r="A27" s="32"/>
      <c r="B27" s="35"/>
      <c r="C27" s="7" t="s">
        <v>18</v>
      </c>
      <c r="D27" s="17" t="s">
        <v>34</v>
      </c>
      <c r="E27" s="8">
        <v>0</v>
      </c>
      <c r="F27" s="9">
        <v>0</v>
      </c>
      <c r="G27" s="10">
        <f t="shared" si="1"/>
        <v>0</v>
      </c>
      <c r="H27" s="29"/>
      <c r="I27" s="30"/>
    </row>
    <row r="28" spans="1:9" s="6" customFormat="1" ht="12.75" customHeight="1">
      <c r="A28" s="33"/>
      <c r="B28" s="36"/>
      <c r="C28" s="7" t="s">
        <v>18</v>
      </c>
      <c r="D28" s="17" t="s">
        <v>35</v>
      </c>
      <c r="E28" s="8">
        <v>0</v>
      </c>
      <c r="F28" s="9">
        <v>0</v>
      </c>
      <c r="G28" s="10">
        <f t="shared" si="1"/>
        <v>0</v>
      </c>
      <c r="H28" s="29"/>
      <c r="I28" s="30"/>
    </row>
    <row r="29" spans="1:9" s="6" customFormat="1" ht="12.75" customHeight="1">
      <c r="A29" s="31" t="s">
        <v>26</v>
      </c>
      <c r="B29" s="34" t="s">
        <v>13</v>
      </c>
      <c r="C29" s="7" t="s">
        <v>15</v>
      </c>
      <c r="D29" s="17" t="s">
        <v>21</v>
      </c>
      <c r="E29" s="8">
        <v>2</v>
      </c>
      <c r="F29" s="9">
        <v>0</v>
      </c>
      <c r="G29" s="10">
        <f t="shared" si="1"/>
        <v>2</v>
      </c>
      <c r="H29" s="29">
        <v>18</v>
      </c>
      <c r="I29" s="30">
        <f>SUM(G29:G48)+H29</f>
        <v>29</v>
      </c>
    </row>
    <row r="30" spans="1:9" s="6" customFormat="1" ht="12.75" customHeight="1">
      <c r="A30" s="32"/>
      <c r="B30" s="35"/>
      <c r="C30" s="7" t="s">
        <v>15</v>
      </c>
      <c r="D30" s="17" t="s">
        <v>22</v>
      </c>
      <c r="E30" s="8">
        <v>4</v>
      </c>
      <c r="F30" s="9">
        <v>0</v>
      </c>
      <c r="G30" s="10">
        <f t="shared" si="1"/>
        <v>4</v>
      </c>
      <c r="H30" s="29"/>
      <c r="I30" s="30"/>
    </row>
    <row r="31" spans="1:9" s="6" customFormat="1" ht="12.75" customHeight="1">
      <c r="A31" s="32"/>
      <c r="B31" s="35"/>
      <c r="C31" s="7" t="s">
        <v>15</v>
      </c>
      <c r="D31" s="17" t="s">
        <v>36</v>
      </c>
      <c r="E31" s="8">
        <v>1</v>
      </c>
      <c r="F31" s="9">
        <v>0</v>
      </c>
      <c r="G31" s="10">
        <f t="shared" si="1"/>
        <v>1</v>
      </c>
      <c r="H31" s="29"/>
      <c r="I31" s="30"/>
    </row>
    <row r="32" spans="1:9" s="6" customFormat="1" ht="12.75" customHeight="1">
      <c r="A32" s="32"/>
      <c r="B32" s="35"/>
      <c r="C32" s="7" t="s">
        <v>15</v>
      </c>
      <c r="D32" s="17" t="s">
        <v>37</v>
      </c>
      <c r="E32" s="8">
        <v>2</v>
      </c>
      <c r="F32" s="9">
        <v>0</v>
      </c>
      <c r="G32" s="10">
        <f t="shared" si="1"/>
        <v>2</v>
      </c>
      <c r="H32" s="29"/>
      <c r="I32" s="30"/>
    </row>
    <row r="33" spans="1:9" s="6" customFormat="1" ht="12.75" customHeight="1">
      <c r="A33" s="32"/>
      <c r="B33" s="35"/>
      <c r="C33" s="7" t="s">
        <v>15</v>
      </c>
      <c r="D33" s="17" t="s">
        <v>38</v>
      </c>
      <c r="E33" s="8">
        <v>1</v>
      </c>
      <c r="F33" s="9">
        <v>0</v>
      </c>
      <c r="G33" s="10">
        <f t="shared" si="1"/>
        <v>1</v>
      </c>
      <c r="H33" s="29"/>
      <c r="I33" s="30"/>
    </row>
    <row r="34" spans="1:9" s="6" customFormat="1" ht="12.75" customHeight="1">
      <c r="A34" s="32"/>
      <c r="B34" s="35"/>
      <c r="C34" s="7" t="s">
        <v>16</v>
      </c>
      <c r="D34" s="17" t="s">
        <v>21</v>
      </c>
      <c r="E34" s="8">
        <v>1</v>
      </c>
      <c r="F34" s="9">
        <v>0</v>
      </c>
      <c r="G34" s="10">
        <f aca="true" t="shared" si="2" ref="G34:G48">E34+F34</f>
        <v>1</v>
      </c>
      <c r="H34" s="29"/>
      <c r="I34" s="30"/>
    </row>
    <row r="35" spans="1:9" s="6" customFormat="1" ht="12.75" customHeight="1">
      <c r="A35" s="32"/>
      <c r="B35" s="35"/>
      <c r="C35" s="7" t="s">
        <v>16</v>
      </c>
      <c r="D35" s="17" t="s">
        <v>22</v>
      </c>
      <c r="E35" s="8">
        <v>0</v>
      </c>
      <c r="F35" s="9">
        <v>0</v>
      </c>
      <c r="G35" s="10">
        <f t="shared" si="2"/>
        <v>0</v>
      </c>
      <c r="H35" s="29"/>
      <c r="I35" s="30"/>
    </row>
    <row r="36" spans="1:9" s="6" customFormat="1" ht="12.75" customHeight="1">
      <c r="A36" s="32"/>
      <c r="B36" s="35"/>
      <c r="C36" s="7" t="s">
        <v>16</v>
      </c>
      <c r="D36" s="17" t="s">
        <v>36</v>
      </c>
      <c r="E36" s="8">
        <v>0</v>
      </c>
      <c r="F36" s="9">
        <v>0</v>
      </c>
      <c r="G36" s="10">
        <f t="shared" si="2"/>
        <v>0</v>
      </c>
      <c r="H36" s="29"/>
      <c r="I36" s="30"/>
    </row>
    <row r="37" spans="1:9" s="6" customFormat="1" ht="12.75" customHeight="1">
      <c r="A37" s="32"/>
      <c r="B37" s="35"/>
      <c r="C37" s="7" t="s">
        <v>16</v>
      </c>
      <c r="D37" s="17" t="s">
        <v>37</v>
      </c>
      <c r="E37" s="8">
        <v>0</v>
      </c>
      <c r="F37" s="9">
        <v>0</v>
      </c>
      <c r="G37" s="10">
        <f t="shared" si="2"/>
        <v>0</v>
      </c>
      <c r="H37" s="29"/>
      <c r="I37" s="30"/>
    </row>
    <row r="38" spans="1:9" s="6" customFormat="1" ht="12.75" customHeight="1">
      <c r="A38" s="32"/>
      <c r="B38" s="35"/>
      <c r="C38" s="7" t="s">
        <v>16</v>
      </c>
      <c r="D38" s="17" t="s">
        <v>38</v>
      </c>
      <c r="E38" s="8">
        <v>0</v>
      </c>
      <c r="F38" s="9">
        <v>0</v>
      </c>
      <c r="G38" s="10">
        <f t="shared" si="2"/>
        <v>0</v>
      </c>
      <c r="H38" s="29"/>
      <c r="I38" s="30"/>
    </row>
    <row r="39" spans="1:9" s="6" customFormat="1" ht="12.75" customHeight="1">
      <c r="A39" s="32"/>
      <c r="B39" s="35"/>
      <c r="C39" s="7" t="s">
        <v>17</v>
      </c>
      <c r="D39" s="17" t="s">
        <v>21</v>
      </c>
      <c r="E39" s="8">
        <v>0</v>
      </c>
      <c r="F39" s="9">
        <v>0</v>
      </c>
      <c r="G39" s="10">
        <f t="shared" si="2"/>
        <v>0</v>
      </c>
      <c r="H39" s="29"/>
      <c r="I39" s="30"/>
    </row>
    <row r="40" spans="1:9" s="6" customFormat="1" ht="12.75" customHeight="1">
      <c r="A40" s="32"/>
      <c r="B40" s="35"/>
      <c r="C40" s="7" t="s">
        <v>17</v>
      </c>
      <c r="D40" s="17" t="s">
        <v>22</v>
      </c>
      <c r="E40" s="8">
        <v>0</v>
      </c>
      <c r="F40" s="9">
        <v>0</v>
      </c>
      <c r="G40" s="10">
        <f t="shared" si="2"/>
        <v>0</v>
      </c>
      <c r="H40" s="29"/>
      <c r="I40" s="30"/>
    </row>
    <row r="41" spans="1:9" s="6" customFormat="1" ht="12.75" customHeight="1">
      <c r="A41" s="32"/>
      <c r="B41" s="35"/>
      <c r="C41" s="7" t="s">
        <v>17</v>
      </c>
      <c r="D41" s="17" t="s">
        <v>36</v>
      </c>
      <c r="E41" s="8">
        <v>0</v>
      </c>
      <c r="F41" s="9">
        <v>0</v>
      </c>
      <c r="G41" s="10">
        <f t="shared" si="2"/>
        <v>0</v>
      </c>
      <c r="H41" s="29"/>
      <c r="I41" s="30"/>
    </row>
    <row r="42" spans="1:11" s="6" customFormat="1" ht="12.75" customHeight="1">
      <c r="A42" s="32"/>
      <c r="B42" s="35"/>
      <c r="C42" s="7" t="s">
        <v>17</v>
      </c>
      <c r="D42" s="17" t="s">
        <v>37</v>
      </c>
      <c r="E42" s="8">
        <v>0</v>
      </c>
      <c r="F42" s="9">
        <v>0</v>
      </c>
      <c r="G42" s="10">
        <f t="shared" si="2"/>
        <v>0</v>
      </c>
      <c r="H42" s="29"/>
      <c r="I42" s="30"/>
      <c r="K42" s="24"/>
    </row>
    <row r="43" spans="1:9" s="6" customFormat="1" ht="12.75" customHeight="1">
      <c r="A43" s="32"/>
      <c r="B43" s="35"/>
      <c r="C43" s="7" t="s">
        <v>17</v>
      </c>
      <c r="D43" s="17" t="s">
        <v>38</v>
      </c>
      <c r="E43" s="8">
        <v>0</v>
      </c>
      <c r="F43" s="9">
        <v>0</v>
      </c>
      <c r="G43" s="10">
        <f t="shared" si="2"/>
        <v>0</v>
      </c>
      <c r="H43" s="29"/>
      <c r="I43" s="30"/>
    </row>
    <row r="44" spans="1:9" s="6" customFormat="1" ht="12.75" customHeight="1">
      <c r="A44" s="32"/>
      <c r="B44" s="35"/>
      <c r="C44" s="7" t="s">
        <v>18</v>
      </c>
      <c r="D44" s="17" t="s">
        <v>21</v>
      </c>
      <c r="E44" s="8">
        <v>0</v>
      </c>
      <c r="F44" s="9">
        <v>0</v>
      </c>
      <c r="G44" s="10">
        <f t="shared" si="2"/>
        <v>0</v>
      </c>
      <c r="H44" s="29"/>
      <c r="I44" s="30"/>
    </row>
    <row r="45" spans="1:9" s="6" customFormat="1" ht="12.75" customHeight="1">
      <c r="A45" s="32"/>
      <c r="B45" s="35"/>
      <c r="C45" s="7" t="s">
        <v>18</v>
      </c>
      <c r="D45" s="17" t="s">
        <v>22</v>
      </c>
      <c r="E45" s="8">
        <v>0</v>
      </c>
      <c r="F45" s="9">
        <v>0</v>
      </c>
      <c r="G45" s="10">
        <f t="shared" si="2"/>
        <v>0</v>
      </c>
      <c r="H45" s="29"/>
      <c r="I45" s="30"/>
    </row>
    <row r="46" spans="1:9" s="6" customFormat="1" ht="12.75" customHeight="1">
      <c r="A46" s="32"/>
      <c r="B46" s="35"/>
      <c r="C46" s="7" t="s">
        <v>18</v>
      </c>
      <c r="D46" s="17" t="s">
        <v>36</v>
      </c>
      <c r="E46" s="8">
        <v>0</v>
      </c>
      <c r="F46" s="9">
        <v>0</v>
      </c>
      <c r="G46" s="10">
        <f t="shared" si="2"/>
        <v>0</v>
      </c>
      <c r="H46" s="29"/>
      <c r="I46" s="30"/>
    </row>
    <row r="47" spans="1:9" s="6" customFormat="1" ht="12.75" customHeight="1">
      <c r="A47" s="32"/>
      <c r="B47" s="35"/>
      <c r="C47" s="7" t="s">
        <v>18</v>
      </c>
      <c r="D47" s="17" t="s">
        <v>37</v>
      </c>
      <c r="E47" s="8">
        <v>0</v>
      </c>
      <c r="F47" s="9">
        <v>0</v>
      </c>
      <c r="G47" s="10">
        <f t="shared" si="2"/>
        <v>0</v>
      </c>
      <c r="H47" s="29"/>
      <c r="I47" s="30"/>
    </row>
    <row r="48" spans="1:9" s="6" customFormat="1" ht="12.75" customHeight="1">
      <c r="A48" s="33"/>
      <c r="B48" s="36"/>
      <c r="C48" s="7" t="s">
        <v>18</v>
      </c>
      <c r="D48" s="17" t="s">
        <v>38</v>
      </c>
      <c r="E48" s="8">
        <v>0</v>
      </c>
      <c r="F48" s="9">
        <v>0</v>
      </c>
      <c r="G48" s="10">
        <f t="shared" si="2"/>
        <v>0</v>
      </c>
      <c r="H48" s="29"/>
      <c r="I48" s="30"/>
    </row>
    <row r="49" spans="1:9" s="6" customFormat="1" ht="12.75" customHeight="1">
      <c r="A49" s="31" t="s">
        <v>27</v>
      </c>
      <c r="B49" s="34" t="s">
        <v>14</v>
      </c>
      <c r="C49" s="7" t="s">
        <v>15</v>
      </c>
      <c r="D49" s="17" t="s">
        <v>30</v>
      </c>
      <c r="E49" s="8">
        <v>0</v>
      </c>
      <c r="F49" s="9">
        <v>0</v>
      </c>
      <c r="G49" s="10">
        <f>E49+F49</f>
        <v>0</v>
      </c>
      <c r="H49" s="28">
        <v>12</v>
      </c>
      <c r="I49" s="30">
        <f>SUM(G49:G68)+H49</f>
        <v>23</v>
      </c>
    </row>
    <row r="50" spans="1:9" s="6" customFormat="1" ht="12.75" customHeight="1">
      <c r="A50" s="32"/>
      <c r="B50" s="35"/>
      <c r="C50" s="7" t="s">
        <v>15</v>
      </c>
      <c r="D50" s="17" t="s">
        <v>31</v>
      </c>
      <c r="E50" s="8">
        <v>0</v>
      </c>
      <c r="F50" s="9">
        <v>0</v>
      </c>
      <c r="G50" s="10">
        <f>E50+F50</f>
        <v>0</v>
      </c>
      <c r="H50" s="28"/>
      <c r="I50" s="30"/>
    </row>
    <row r="51" spans="1:9" s="6" customFormat="1" ht="12.75" customHeight="1">
      <c r="A51" s="32"/>
      <c r="B51" s="35"/>
      <c r="C51" s="7" t="s">
        <v>15</v>
      </c>
      <c r="D51" s="17" t="s">
        <v>39</v>
      </c>
      <c r="E51" s="8">
        <v>2</v>
      </c>
      <c r="F51" s="9">
        <v>0</v>
      </c>
      <c r="G51" s="10">
        <f aca="true" t="shared" si="3" ref="G51:G68">E51+F51</f>
        <v>2</v>
      </c>
      <c r="H51" s="28"/>
      <c r="I51" s="30"/>
    </row>
    <row r="52" spans="1:9" s="6" customFormat="1" ht="12.75" customHeight="1">
      <c r="A52" s="32"/>
      <c r="B52" s="35"/>
      <c r="C52" s="7" t="s">
        <v>15</v>
      </c>
      <c r="D52" s="17" t="s">
        <v>40</v>
      </c>
      <c r="E52" s="8">
        <v>6</v>
      </c>
      <c r="F52" s="9">
        <v>0</v>
      </c>
      <c r="G52" s="10">
        <f t="shared" si="3"/>
        <v>6</v>
      </c>
      <c r="H52" s="28"/>
      <c r="I52" s="30"/>
    </row>
    <row r="53" spans="1:9" s="6" customFormat="1" ht="12.75" customHeight="1">
      <c r="A53" s="32"/>
      <c r="B53" s="35"/>
      <c r="C53" s="7" t="s">
        <v>15</v>
      </c>
      <c r="D53" s="17" t="s">
        <v>41</v>
      </c>
      <c r="E53" s="8">
        <v>0</v>
      </c>
      <c r="F53" s="9">
        <v>0</v>
      </c>
      <c r="G53" s="10">
        <f t="shared" si="3"/>
        <v>0</v>
      </c>
      <c r="H53" s="28"/>
      <c r="I53" s="30"/>
    </row>
    <row r="54" spans="1:9" s="6" customFormat="1" ht="12.75" customHeight="1">
      <c r="A54" s="32"/>
      <c r="B54" s="35"/>
      <c r="C54" s="7" t="s">
        <v>16</v>
      </c>
      <c r="D54" s="17" t="s">
        <v>30</v>
      </c>
      <c r="E54" s="8">
        <v>3</v>
      </c>
      <c r="F54" s="9">
        <v>0</v>
      </c>
      <c r="G54" s="10">
        <f t="shared" si="3"/>
        <v>3</v>
      </c>
      <c r="H54" s="28"/>
      <c r="I54" s="30"/>
    </row>
    <row r="55" spans="1:9" s="6" customFormat="1" ht="12.75" customHeight="1">
      <c r="A55" s="32"/>
      <c r="B55" s="35"/>
      <c r="C55" s="7" t="s">
        <v>16</v>
      </c>
      <c r="D55" s="17" t="s">
        <v>31</v>
      </c>
      <c r="E55" s="8">
        <v>0</v>
      </c>
      <c r="F55" s="9">
        <v>0</v>
      </c>
      <c r="G55" s="10">
        <f t="shared" si="3"/>
        <v>0</v>
      </c>
      <c r="H55" s="28"/>
      <c r="I55" s="30"/>
    </row>
    <row r="56" spans="1:9" s="6" customFormat="1" ht="12.75" customHeight="1">
      <c r="A56" s="32"/>
      <c r="B56" s="35"/>
      <c r="C56" s="7" t="s">
        <v>16</v>
      </c>
      <c r="D56" s="17" t="s">
        <v>39</v>
      </c>
      <c r="E56" s="8">
        <v>0</v>
      </c>
      <c r="F56" s="9">
        <v>0</v>
      </c>
      <c r="G56" s="10">
        <f t="shared" si="3"/>
        <v>0</v>
      </c>
      <c r="H56" s="28"/>
      <c r="I56" s="30"/>
    </row>
    <row r="57" spans="1:9" s="6" customFormat="1" ht="12.75" customHeight="1">
      <c r="A57" s="32"/>
      <c r="B57" s="35"/>
      <c r="C57" s="7" t="s">
        <v>16</v>
      </c>
      <c r="D57" s="17" t="s">
        <v>40</v>
      </c>
      <c r="E57" s="8">
        <v>0</v>
      </c>
      <c r="F57" s="9">
        <v>0</v>
      </c>
      <c r="G57" s="10">
        <f t="shared" si="3"/>
        <v>0</v>
      </c>
      <c r="H57" s="28"/>
      <c r="I57" s="30"/>
    </row>
    <row r="58" spans="1:9" s="6" customFormat="1" ht="12.75" customHeight="1">
      <c r="A58" s="32"/>
      <c r="B58" s="35"/>
      <c r="C58" s="7" t="s">
        <v>16</v>
      </c>
      <c r="D58" s="17" t="s">
        <v>41</v>
      </c>
      <c r="E58" s="8">
        <v>0</v>
      </c>
      <c r="F58" s="9">
        <v>0</v>
      </c>
      <c r="G58" s="10">
        <f t="shared" si="3"/>
        <v>0</v>
      </c>
      <c r="H58" s="28"/>
      <c r="I58" s="30"/>
    </row>
    <row r="59" spans="1:9" s="6" customFormat="1" ht="12.75" customHeight="1">
      <c r="A59" s="32"/>
      <c r="B59" s="35"/>
      <c r="C59" s="7" t="s">
        <v>17</v>
      </c>
      <c r="D59" s="17" t="s">
        <v>30</v>
      </c>
      <c r="E59" s="8">
        <v>0</v>
      </c>
      <c r="F59" s="9">
        <v>0</v>
      </c>
      <c r="G59" s="10">
        <f t="shared" si="3"/>
        <v>0</v>
      </c>
      <c r="H59" s="28"/>
      <c r="I59" s="30"/>
    </row>
    <row r="60" spans="1:9" s="6" customFormat="1" ht="12.75" customHeight="1">
      <c r="A60" s="32"/>
      <c r="B60" s="35"/>
      <c r="C60" s="7" t="s">
        <v>17</v>
      </c>
      <c r="D60" s="17" t="s">
        <v>31</v>
      </c>
      <c r="E60" s="8">
        <v>0</v>
      </c>
      <c r="F60" s="9">
        <v>0</v>
      </c>
      <c r="G60" s="10">
        <f t="shared" si="3"/>
        <v>0</v>
      </c>
      <c r="H60" s="28"/>
      <c r="I60" s="30"/>
    </row>
    <row r="61" spans="1:9" s="6" customFormat="1" ht="12.75" customHeight="1">
      <c r="A61" s="32"/>
      <c r="B61" s="35"/>
      <c r="C61" s="7" t="s">
        <v>17</v>
      </c>
      <c r="D61" s="17" t="s">
        <v>39</v>
      </c>
      <c r="E61" s="8">
        <v>0</v>
      </c>
      <c r="F61" s="9">
        <v>0</v>
      </c>
      <c r="G61" s="10">
        <f t="shared" si="3"/>
        <v>0</v>
      </c>
      <c r="H61" s="28"/>
      <c r="I61" s="30"/>
    </row>
    <row r="62" spans="1:9" s="6" customFormat="1" ht="12.75" customHeight="1">
      <c r="A62" s="32"/>
      <c r="B62" s="35"/>
      <c r="C62" s="7" t="s">
        <v>17</v>
      </c>
      <c r="D62" s="17" t="s">
        <v>40</v>
      </c>
      <c r="E62" s="8">
        <v>0</v>
      </c>
      <c r="F62" s="9">
        <v>0</v>
      </c>
      <c r="G62" s="10">
        <f t="shared" si="3"/>
        <v>0</v>
      </c>
      <c r="H62" s="28"/>
      <c r="I62" s="30"/>
    </row>
    <row r="63" spans="1:9" s="6" customFormat="1" ht="12.75" customHeight="1">
      <c r="A63" s="32"/>
      <c r="B63" s="35"/>
      <c r="C63" s="7" t="s">
        <v>17</v>
      </c>
      <c r="D63" s="17" t="s">
        <v>41</v>
      </c>
      <c r="E63" s="8">
        <v>0</v>
      </c>
      <c r="F63" s="9">
        <v>0</v>
      </c>
      <c r="G63" s="10">
        <f t="shared" si="3"/>
        <v>0</v>
      </c>
      <c r="H63" s="28"/>
      <c r="I63" s="30"/>
    </row>
    <row r="64" spans="1:9" s="6" customFormat="1" ht="12.75" customHeight="1">
      <c r="A64" s="32"/>
      <c r="B64" s="35"/>
      <c r="C64" s="7" t="s">
        <v>18</v>
      </c>
      <c r="D64" s="17" t="s">
        <v>30</v>
      </c>
      <c r="E64" s="8">
        <v>0</v>
      </c>
      <c r="F64" s="9">
        <v>0</v>
      </c>
      <c r="G64" s="10">
        <f t="shared" si="3"/>
        <v>0</v>
      </c>
      <c r="H64" s="28"/>
      <c r="I64" s="30"/>
    </row>
    <row r="65" spans="1:9" s="6" customFormat="1" ht="12.75" customHeight="1">
      <c r="A65" s="32"/>
      <c r="B65" s="35"/>
      <c r="C65" s="7" t="s">
        <v>18</v>
      </c>
      <c r="D65" s="17" t="s">
        <v>31</v>
      </c>
      <c r="E65" s="8">
        <v>0</v>
      </c>
      <c r="F65" s="9">
        <v>0</v>
      </c>
      <c r="G65" s="10">
        <f t="shared" si="3"/>
        <v>0</v>
      </c>
      <c r="H65" s="28"/>
      <c r="I65" s="30"/>
    </row>
    <row r="66" spans="1:9" s="6" customFormat="1" ht="12.75" customHeight="1">
      <c r="A66" s="32"/>
      <c r="B66" s="35"/>
      <c r="C66" s="7" t="s">
        <v>18</v>
      </c>
      <c r="D66" s="17" t="s">
        <v>39</v>
      </c>
      <c r="E66" s="8">
        <v>0</v>
      </c>
      <c r="F66" s="9">
        <v>0</v>
      </c>
      <c r="G66" s="10">
        <f t="shared" si="3"/>
        <v>0</v>
      </c>
      <c r="H66" s="28"/>
      <c r="I66" s="30"/>
    </row>
    <row r="67" spans="1:9" s="6" customFormat="1" ht="12.75" customHeight="1">
      <c r="A67" s="32"/>
      <c r="B67" s="35"/>
      <c r="C67" s="7" t="s">
        <v>18</v>
      </c>
      <c r="D67" s="17" t="s">
        <v>40</v>
      </c>
      <c r="E67" s="8">
        <v>0</v>
      </c>
      <c r="F67" s="9">
        <v>0</v>
      </c>
      <c r="G67" s="10">
        <f t="shared" si="3"/>
        <v>0</v>
      </c>
      <c r="H67" s="28"/>
      <c r="I67" s="30"/>
    </row>
    <row r="68" spans="1:9" s="6" customFormat="1" ht="12.75" customHeight="1">
      <c r="A68" s="33"/>
      <c r="B68" s="36"/>
      <c r="C68" s="7" t="s">
        <v>18</v>
      </c>
      <c r="D68" s="17" t="s">
        <v>41</v>
      </c>
      <c r="E68" s="8">
        <v>0</v>
      </c>
      <c r="F68" s="9">
        <v>0</v>
      </c>
      <c r="G68" s="10">
        <f t="shared" si="3"/>
        <v>0</v>
      </c>
      <c r="H68" s="28"/>
      <c r="I68" s="30"/>
    </row>
    <row r="69" spans="1:9" s="6" customFormat="1" ht="12.75" customHeight="1">
      <c r="A69" s="31" t="s">
        <v>28</v>
      </c>
      <c r="B69" s="34" t="s">
        <v>14</v>
      </c>
      <c r="C69" s="7" t="s">
        <v>15</v>
      </c>
      <c r="D69" s="17" t="s">
        <v>23</v>
      </c>
      <c r="E69" s="8">
        <v>0</v>
      </c>
      <c r="F69" s="9">
        <v>0</v>
      </c>
      <c r="G69" s="10">
        <f aca="true" t="shared" si="4" ref="G69:G75">E69+F69</f>
        <v>0</v>
      </c>
      <c r="H69" s="28">
        <v>5</v>
      </c>
      <c r="I69" s="30">
        <f>SUM(G69:G88)+H69</f>
        <v>20</v>
      </c>
    </row>
    <row r="70" spans="1:9" s="6" customFormat="1" ht="12.75" customHeight="1">
      <c r="A70" s="32"/>
      <c r="B70" s="35"/>
      <c r="C70" s="7" t="s">
        <v>15</v>
      </c>
      <c r="D70" s="17" t="s">
        <v>24</v>
      </c>
      <c r="E70" s="8">
        <v>3</v>
      </c>
      <c r="F70" s="9">
        <v>0</v>
      </c>
      <c r="G70" s="10">
        <f t="shared" si="4"/>
        <v>3</v>
      </c>
      <c r="H70" s="28"/>
      <c r="I70" s="30"/>
    </row>
    <row r="71" spans="1:9" s="6" customFormat="1" ht="12.75" customHeight="1">
      <c r="A71" s="32"/>
      <c r="B71" s="35"/>
      <c r="C71" s="7" t="s">
        <v>15</v>
      </c>
      <c r="D71" s="17" t="s">
        <v>42</v>
      </c>
      <c r="E71" s="8">
        <v>4</v>
      </c>
      <c r="F71" s="9">
        <v>0</v>
      </c>
      <c r="G71" s="10">
        <f t="shared" si="4"/>
        <v>4</v>
      </c>
      <c r="H71" s="28"/>
      <c r="I71" s="30"/>
    </row>
    <row r="72" spans="1:9" s="6" customFormat="1" ht="12.75" customHeight="1">
      <c r="A72" s="32"/>
      <c r="B72" s="35"/>
      <c r="C72" s="7" t="s">
        <v>15</v>
      </c>
      <c r="D72" s="17" t="s">
        <v>43</v>
      </c>
      <c r="E72" s="8">
        <v>4</v>
      </c>
      <c r="F72" s="9">
        <v>0</v>
      </c>
      <c r="G72" s="10">
        <f t="shared" si="4"/>
        <v>4</v>
      </c>
      <c r="H72" s="28"/>
      <c r="I72" s="30"/>
    </row>
    <row r="73" spans="1:9" s="6" customFormat="1" ht="12.75" customHeight="1">
      <c r="A73" s="32"/>
      <c r="B73" s="35"/>
      <c r="C73" s="7" t="s">
        <v>15</v>
      </c>
      <c r="D73" s="17" t="s">
        <v>44</v>
      </c>
      <c r="E73" s="8">
        <v>1</v>
      </c>
      <c r="F73" s="9">
        <v>0</v>
      </c>
      <c r="G73" s="10">
        <f t="shared" si="4"/>
        <v>1</v>
      </c>
      <c r="H73" s="28"/>
      <c r="I73" s="30"/>
    </row>
    <row r="74" spans="1:9" s="6" customFormat="1" ht="12.75" customHeight="1">
      <c r="A74" s="32"/>
      <c r="B74" s="35"/>
      <c r="C74" s="7" t="s">
        <v>16</v>
      </c>
      <c r="D74" s="17" t="s">
        <v>23</v>
      </c>
      <c r="E74" s="8">
        <v>3</v>
      </c>
      <c r="F74" s="9">
        <v>0</v>
      </c>
      <c r="G74" s="10">
        <f t="shared" si="4"/>
        <v>3</v>
      </c>
      <c r="H74" s="28"/>
      <c r="I74" s="30"/>
    </row>
    <row r="75" spans="1:9" s="6" customFormat="1" ht="12.75" customHeight="1">
      <c r="A75" s="32"/>
      <c r="B75" s="35"/>
      <c r="C75" s="7" t="s">
        <v>16</v>
      </c>
      <c r="D75" s="17" t="s">
        <v>24</v>
      </c>
      <c r="E75" s="8">
        <v>0</v>
      </c>
      <c r="F75" s="9">
        <v>0</v>
      </c>
      <c r="G75" s="10">
        <f t="shared" si="4"/>
        <v>0</v>
      </c>
      <c r="H75" s="28"/>
      <c r="I75" s="30"/>
    </row>
    <row r="76" spans="1:9" s="6" customFormat="1" ht="12.75" customHeight="1">
      <c r="A76" s="32"/>
      <c r="B76" s="35"/>
      <c r="C76" s="7" t="s">
        <v>16</v>
      </c>
      <c r="D76" s="17" t="s">
        <v>42</v>
      </c>
      <c r="E76" s="8">
        <v>0</v>
      </c>
      <c r="F76" s="9">
        <v>0</v>
      </c>
      <c r="G76" s="10">
        <f aca="true" t="shared" si="5" ref="G76:G88">E76+F76</f>
        <v>0</v>
      </c>
      <c r="H76" s="28"/>
      <c r="I76" s="30"/>
    </row>
    <row r="77" spans="1:9" s="6" customFormat="1" ht="12.75" customHeight="1">
      <c r="A77" s="32"/>
      <c r="B77" s="35"/>
      <c r="C77" s="7" t="s">
        <v>16</v>
      </c>
      <c r="D77" s="17" t="s">
        <v>43</v>
      </c>
      <c r="E77" s="8">
        <v>0</v>
      </c>
      <c r="F77" s="9">
        <v>0</v>
      </c>
      <c r="G77" s="10">
        <f t="shared" si="5"/>
        <v>0</v>
      </c>
      <c r="H77" s="28"/>
      <c r="I77" s="30"/>
    </row>
    <row r="78" spans="1:9" s="6" customFormat="1" ht="12.75" customHeight="1">
      <c r="A78" s="32"/>
      <c r="B78" s="35"/>
      <c r="C78" s="7" t="s">
        <v>16</v>
      </c>
      <c r="D78" s="17" t="s">
        <v>44</v>
      </c>
      <c r="E78" s="8">
        <v>0</v>
      </c>
      <c r="F78" s="9">
        <v>0</v>
      </c>
      <c r="G78" s="10">
        <f t="shared" si="5"/>
        <v>0</v>
      </c>
      <c r="H78" s="28"/>
      <c r="I78" s="30"/>
    </row>
    <row r="79" spans="1:9" s="6" customFormat="1" ht="12.75" customHeight="1">
      <c r="A79" s="32"/>
      <c r="B79" s="35"/>
      <c r="C79" s="7" t="s">
        <v>17</v>
      </c>
      <c r="D79" s="17" t="s">
        <v>23</v>
      </c>
      <c r="E79" s="8">
        <v>0</v>
      </c>
      <c r="F79" s="9">
        <v>0</v>
      </c>
      <c r="G79" s="10">
        <f t="shared" si="5"/>
        <v>0</v>
      </c>
      <c r="H79" s="28"/>
      <c r="I79" s="30"/>
    </row>
    <row r="80" spans="1:9" s="6" customFormat="1" ht="12.75" customHeight="1">
      <c r="A80" s="32"/>
      <c r="B80" s="35"/>
      <c r="C80" s="7" t="s">
        <v>17</v>
      </c>
      <c r="D80" s="17" t="s">
        <v>24</v>
      </c>
      <c r="E80" s="8">
        <v>0</v>
      </c>
      <c r="F80" s="9">
        <v>0</v>
      </c>
      <c r="G80" s="10">
        <f t="shared" si="5"/>
        <v>0</v>
      </c>
      <c r="H80" s="28"/>
      <c r="I80" s="30"/>
    </row>
    <row r="81" spans="1:9" s="6" customFormat="1" ht="12.75" customHeight="1">
      <c r="A81" s="32"/>
      <c r="B81" s="35"/>
      <c r="C81" s="7" t="s">
        <v>17</v>
      </c>
      <c r="D81" s="17" t="s">
        <v>42</v>
      </c>
      <c r="E81" s="8">
        <v>0</v>
      </c>
      <c r="F81" s="9">
        <v>0</v>
      </c>
      <c r="G81" s="10">
        <f t="shared" si="5"/>
        <v>0</v>
      </c>
      <c r="H81" s="28"/>
      <c r="I81" s="30"/>
    </row>
    <row r="82" spans="1:9" s="6" customFormat="1" ht="12.75" customHeight="1">
      <c r="A82" s="32"/>
      <c r="B82" s="35"/>
      <c r="C82" s="7" t="s">
        <v>17</v>
      </c>
      <c r="D82" s="17" t="s">
        <v>43</v>
      </c>
      <c r="E82" s="8">
        <v>0</v>
      </c>
      <c r="F82" s="9">
        <v>0</v>
      </c>
      <c r="G82" s="10">
        <f t="shared" si="5"/>
        <v>0</v>
      </c>
      <c r="H82" s="28"/>
      <c r="I82" s="30"/>
    </row>
    <row r="83" spans="1:9" s="6" customFormat="1" ht="12.75" customHeight="1">
      <c r="A83" s="32"/>
      <c r="B83" s="35"/>
      <c r="C83" s="7" t="s">
        <v>17</v>
      </c>
      <c r="D83" s="17" t="s">
        <v>44</v>
      </c>
      <c r="E83" s="8">
        <v>0</v>
      </c>
      <c r="F83" s="9">
        <v>0</v>
      </c>
      <c r="G83" s="10">
        <f t="shared" si="5"/>
        <v>0</v>
      </c>
      <c r="H83" s="28"/>
      <c r="I83" s="30"/>
    </row>
    <row r="84" spans="1:9" s="6" customFormat="1" ht="12.75" customHeight="1">
      <c r="A84" s="32"/>
      <c r="B84" s="35"/>
      <c r="C84" s="7" t="s">
        <v>18</v>
      </c>
      <c r="D84" s="17" t="s">
        <v>23</v>
      </c>
      <c r="E84" s="8">
        <v>0</v>
      </c>
      <c r="F84" s="9">
        <v>0</v>
      </c>
      <c r="G84" s="10">
        <f t="shared" si="5"/>
        <v>0</v>
      </c>
      <c r="H84" s="28"/>
      <c r="I84" s="30"/>
    </row>
    <row r="85" spans="1:9" s="6" customFormat="1" ht="12.75" customHeight="1">
      <c r="A85" s="32"/>
      <c r="B85" s="35"/>
      <c r="C85" s="7" t="s">
        <v>18</v>
      </c>
      <c r="D85" s="17" t="s">
        <v>24</v>
      </c>
      <c r="E85" s="8">
        <v>0</v>
      </c>
      <c r="F85" s="9">
        <v>0</v>
      </c>
      <c r="G85" s="10">
        <f t="shared" si="5"/>
        <v>0</v>
      </c>
      <c r="H85" s="28"/>
      <c r="I85" s="30"/>
    </row>
    <row r="86" spans="1:9" s="6" customFormat="1" ht="12.75" customHeight="1">
      <c r="A86" s="32"/>
      <c r="B86" s="35"/>
      <c r="C86" s="7" t="s">
        <v>18</v>
      </c>
      <c r="D86" s="17" t="s">
        <v>42</v>
      </c>
      <c r="E86" s="8">
        <v>0</v>
      </c>
      <c r="F86" s="9">
        <v>0</v>
      </c>
      <c r="G86" s="10">
        <f t="shared" si="5"/>
        <v>0</v>
      </c>
      <c r="H86" s="28"/>
      <c r="I86" s="30"/>
    </row>
    <row r="87" spans="1:9" s="6" customFormat="1" ht="12.75" customHeight="1">
      <c r="A87" s="32"/>
      <c r="B87" s="35"/>
      <c r="C87" s="7" t="s">
        <v>18</v>
      </c>
      <c r="D87" s="17" t="s">
        <v>43</v>
      </c>
      <c r="E87" s="8">
        <v>0</v>
      </c>
      <c r="F87" s="9">
        <v>0</v>
      </c>
      <c r="G87" s="10">
        <f t="shared" si="5"/>
        <v>0</v>
      </c>
      <c r="H87" s="28"/>
      <c r="I87" s="30"/>
    </row>
    <row r="88" spans="1:9" s="6" customFormat="1" ht="12.75" customHeight="1">
      <c r="A88" s="33"/>
      <c r="B88" s="36"/>
      <c r="C88" s="7" t="s">
        <v>18</v>
      </c>
      <c r="D88" s="17" t="s">
        <v>44</v>
      </c>
      <c r="E88" s="8">
        <v>0</v>
      </c>
      <c r="F88" s="9">
        <v>0</v>
      </c>
      <c r="G88" s="10">
        <f t="shared" si="5"/>
        <v>0</v>
      </c>
      <c r="H88" s="28"/>
      <c r="I88" s="30"/>
    </row>
    <row r="89" spans="1:9" s="6" customFormat="1" ht="12.75" customHeight="1" thickBot="1">
      <c r="A89" s="25" t="s">
        <v>11</v>
      </c>
      <c r="B89" s="26"/>
      <c r="C89" s="26"/>
      <c r="D89" s="27"/>
      <c r="E89" s="20">
        <f>SUM(E9:E88)</f>
        <v>66</v>
      </c>
      <c r="F89" s="20">
        <f>SUM(F9:F88)</f>
        <v>0</v>
      </c>
      <c r="G89" s="20">
        <f>SUM(G9:G88)</f>
        <v>66</v>
      </c>
      <c r="H89" s="20">
        <f>SUM(H9:H88)</f>
        <v>114</v>
      </c>
      <c r="I89" s="21">
        <f>SUM(I9:I88)</f>
        <v>180</v>
      </c>
    </row>
    <row r="90" ht="12.75">
      <c r="A90" s="11"/>
    </row>
  </sheetData>
  <sheetProtection selectLockedCells="1" selectUnlockedCells="1"/>
  <mergeCells count="25">
    <mergeCell ref="A1:I1"/>
    <mergeCell ref="A2:I2"/>
    <mergeCell ref="E7:G7"/>
    <mergeCell ref="H7:H8"/>
    <mergeCell ref="I7:I8"/>
    <mergeCell ref="A4:J4"/>
    <mergeCell ref="A6:D7"/>
    <mergeCell ref="E6:I6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89:D89"/>
    <mergeCell ref="H49:H68"/>
    <mergeCell ref="H29:H48"/>
    <mergeCell ref="I69:I88"/>
    <mergeCell ref="A49:A68"/>
    <mergeCell ref="I49:I68"/>
    <mergeCell ref="B49:B68"/>
    <mergeCell ref="B69:B88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DEZ 2023</dc:title>
  <dc:subject/>
  <dc:creator>Julio Eduardo Silveira Pereira</dc:creator>
  <cp:keywords/>
  <dc:description/>
  <cp:lastModifiedBy>anderson.pedro</cp:lastModifiedBy>
  <cp:lastPrinted>2020-05-14T18:26:56Z</cp:lastPrinted>
  <dcterms:created xsi:type="dcterms:W3CDTF">2015-07-02T11:53:24Z</dcterms:created>
  <dcterms:modified xsi:type="dcterms:W3CDTF">2024-01-11T16:40:33Z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Pagi">
    <vt:lpwstr>181</vt:lpwstr>
  </property>
  <property fmtid="{D5CDD505-2E9C-101B-9397-08002B2CF9AE}" pid="4" name="Sec">
    <vt:lpwstr>7</vt:lpwstr>
  </property>
  <property fmtid="{D5CDD505-2E9C-101B-9397-08002B2CF9AE}" pid="5" name="Topi">
    <vt:lpwstr>49</vt:lpwstr>
  </property>
  <property fmtid="{D5CDD505-2E9C-101B-9397-08002B2CF9AE}" pid="6" name="Categor">
    <vt:lpwstr>11</vt:lpwstr>
  </property>
</Properties>
</file>